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33D\"/>
    </mc:Choice>
  </mc:AlternateContent>
  <xr:revisionPtr revIDLastSave="1297" documentId="8_{D4FCA0E8-7512-4BA8-BE0A-B204CEEC4A01}" xr6:coauthVersionLast="47" xr6:coauthVersionMax="47" xr10:uidLastSave="{A09E4852-76A5-4876-BF54-4CB6CD12907B}"/>
  <bookViews>
    <workbookView xWindow="-120" yWindow="-120" windowWidth="15600" windowHeight="11760" firstSheet="1" xr2:uid="{00000000-000D-0000-FFFF-FFFF00000000}"/>
  </bookViews>
  <sheets>
    <sheet name="Amministrativi" sheetId="1" r:id="rId1"/>
    <sheet name="Tecnici" sheetId="2" r:id="rId2"/>
    <sheet name="Collaboratori" sheetId="3" r:id="rId3"/>
  </sheets>
  <definedNames>
    <definedName name="_xlnm.Print_Area" localSheetId="0">Amministrativi!$A$1:$G$50</definedName>
    <definedName name="_xlnm.Print_Area" localSheetId="2">Collaboratori!$A$1:$G$67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6" i="3" l="1"/>
  <c r="D64" i="3"/>
  <c r="D60" i="3"/>
  <c r="D50" i="3"/>
  <c r="D49" i="3"/>
  <c r="D37" i="3"/>
  <c r="D34" i="3"/>
  <c r="D33" i="3"/>
  <c r="D29" i="3"/>
  <c r="D27" i="3"/>
  <c r="D25" i="3"/>
  <c r="D50" i="1"/>
  <c r="D46" i="1"/>
  <c r="D45" i="1"/>
  <c r="D43" i="1"/>
  <c r="D44" i="1"/>
  <c r="D40" i="1"/>
  <c r="D28" i="1"/>
  <c r="D26" i="1"/>
  <c r="D20" i="1"/>
  <c r="D18" i="1"/>
  <c r="D9" i="1"/>
  <c r="D6" i="1"/>
</calcChain>
</file>

<file path=xl/sharedStrings.xml><?xml version="1.0" encoding="utf-8"?>
<sst xmlns="http://schemas.openxmlformats.org/spreadsheetml/2006/main" count="284" uniqueCount="105">
  <si>
    <t>ASSISTENTI AMMINISTRATIVI</t>
  </si>
  <si>
    <t>ELENCO POSTI DISPONIBILI SINO AL 30 GIUGNO 2023</t>
  </si>
  <si>
    <t xml:space="preserve">Scuola </t>
  </si>
  <si>
    <t>Denominazione</t>
  </si>
  <si>
    <t>posti</t>
  </si>
  <si>
    <t>ore</t>
  </si>
  <si>
    <t>SVIC80100E</t>
  </si>
  <si>
    <t>I.C. SASSELLO</t>
  </si>
  <si>
    <t>SVIC80200A</t>
  </si>
  <si>
    <t>I.C. MILLESIMO</t>
  </si>
  <si>
    <t>SVIC803006</t>
  </si>
  <si>
    <t>I.C. CARCARE</t>
  </si>
  <si>
    <t>SVIC804002</t>
  </si>
  <si>
    <t>I.C. SPOTORNO</t>
  </si>
  <si>
    <t>SVIC80500T</t>
  </si>
  <si>
    <t>I.C. ANDORA LAIGUEGLIA</t>
  </si>
  <si>
    <t>SVIC80600N</t>
  </si>
  <si>
    <t>I.C. ALASSIO</t>
  </si>
  <si>
    <t>SVIC80700D</t>
  </si>
  <si>
    <t>I.C. VAL VARATELLA</t>
  </si>
  <si>
    <t>SVIC808009</t>
  </si>
  <si>
    <t>I.C. LOANO-BOISSANO</t>
  </si>
  <si>
    <t>SVIC809005</t>
  </si>
  <si>
    <t>I.C. QUILIANO</t>
  </si>
  <si>
    <t>SVIC810009</t>
  </si>
  <si>
    <t>I.C. VADO LIGURE</t>
  </si>
  <si>
    <t>SVIC811005</t>
  </si>
  <si>
    <t>I.C. CAIRO MONTENOTTE</t>
  </si>
  <si>
    <t>SVIC813000R</t>
  </si>
  <si>
    <t>I.C. VARAZZE</t>
  </si>
  <si>
    <t xml:space="preserve">SVIC81400L </t>
  </si>
  <si>
    <t>I.C. SAVONA 3</t>
  </si>
  <si>
    <t>SVIC81500C</t>
  </si>
  <si>
    <t>I.C. ALBENGA 2</t>
  </si>
  <si>
    <t>CORREALE Daniela AssProvv</t>
  </si>
  <si>
    <t>SVIC817004</t>
  </si>
  <si>
    <t>I.C. PIETRA LIGURE</t>
  </si>
  <si>
    <t>SVIC81800X</t>
  </si>
  <si>
    <t>I.C. FINALE LIGURE</t>
  </si>
  <si>
    <t>SVIC81900Q</t>
  </si>
  <si>
    <t>I.C. SAVONA 2</t>
  </si>
  <si>
    <t>SVIC82000X</t>
  </si>
  <si>
    <t>I.C. SAVONA 1</t>
  </si>
  <si>
    <t>SVIC82100Q</t>
  </si>
  <si>
    <t>I.C. SAVONA 4</t>
  </si>
  <si>
    <t>SVIC82200G</t>
  </si>
  <si>
    <t>I.C. ALBENGA 1</t>
  </si>
  <si>
    <t>SVMM062003</t>
  </si>
  <si>
    <t>C.T.P. SAVONA</t>
  </si>
  <si>
    <t>SVIS00100P</t>
  </si>
  <si>
    <t>I.I.S.S. FALCONE LOANO</t>
  </si>
  <si>
    <t>SVIS00200E</t>
  </si>
  <si>
    <t>I.I.S.S. MIGLIORINI FINALE LIGURE</t>
  </si>
  <si>
    <t>SVIS00300A</t>
  </si>
  <si>
    <t>I.I.S.S. CAIRO MONTENOTTE</t>
  </si>
  <si>
    <t>SVIS00600T</t>
  </si>
  <si>
    <t>I.I.S.S. MAZZINI-DA VINCI SAVONA</t>
  </si>
  <si>
    <t>SVIS00700N</t>
  </si>
  <si>
    <t>I.I.S.S. ALASSIO</t>
  </si>
  <si>
    <t>SVIS00800D</t>
  </si>
  <si>
    <t>LICEO CHIABRERA- MARTINI SAVONA</t>
  </si>
  <si>
    <t>SVIS009009</t>
  </si>
  <si>
    <t>I.I.S.S. FERRARIS-PANCALDO SAVONA</t>
  </si>
  <si>
    <t>SVIS011009</t>
  </si>
  <si>
    <t>I.I.S.S. BOSELLI-ALBERTI SAVONA</t>
  </si>
  <si>
    <t>SVPC030001</t>
  </si>
  <si>
    <t>LICEO CALASANZIO CARCARE</t>
  </si>
  <si>
    <t>SVPM01000X</t>
  </si>
  <si>
    <t>LICEO DELLA ROVERE SAVONA</t>
  </si>
  <si>
    <t>SVPS01000V</t>
  </si>
  <si>
    <t>LICEO GRASSI SAVONA</t>
  </si>
  <si>
    <t>SVPS02000D</t>
  </si>
  <si>
    <t>LICEO ISSEL FINALE LIGURE</t>
  </si>
  <si>
    <t>SVPS030004</t>
  </si>
  <si>
    <t>LICEO BRUNO ALBENGA</t>
  </si>
  <si>
    <t>ASSISTENTI TECNICI</t>
  </si>
  <si>
    <t>Area</t>
  </si>
  <si>
    <t>AR01</t>
  </si>
  <si>
    <t>SVPS0100V</t>
  </si>
  <si>
    <t>AR02</t>
  </si>
  <si>
    <t>SVIS006000T</t>
  </si>
  <si>
    <t>I.I.S.S. MAZZINI-DA VINCI</t>
  </si>
  <si>
    <t xml:space="preserve">GIANCARDI-GALILEI-AICARDI ALASSIO </t>
  </si>
  <si>
    <t>LICEO CHIABRERA-MARTINI SAVONA</t>
  </si>
  <si>
    <t>AR08</t>
  </si>
  <si>
    <t>AR15</t>
  </si>
  <si>
    <t>I.I.S.S. FINALE LIGURE</t>
  </si>
  <si>
    <t>AR20</t>
  </si>
  <si>
    <t>AR23</t>
  </si>
  <si>
    <t>AR26</t>
  </si>
  <si>
    <t>COLLABORATORI SCOLASTICI</t>
  </si>
  <si>
    <t>Scuola</t>
  </si>
  <si>
    <t>SVCT702007</t>
  </si>
  <si>
    <t>CTP ALBENGA</t>
  </si>
  <si>
    <t>NAPPI Giuseppe AssProvv</t>
  </si>
  <si>
    <t>SVIC812001</t>
  </si>
  <si>
    <t>I.C. ALBISOLE</t>
  </si>
  <si>
    <t>SVIC81300R</t>
  </si>
  <si>
    <t>I.C. VARAZZE - CELLE L.</t>
  </si>
  <si>
    <t>SVIC81400L</t>
  </si>
  <si>
    <t>I.I.S.S. PATETTA CAIRO MONTENOTTE</t>
  </si>
  <si>
    <t>I.I.S.S. MAZZINI DA VINCI SAVONA</t>
  </si>
  <si>
    <t>I.I.S.S. CHIABRERA MARTINI</t>
  </si>
  <si>
    <t>FIORIO Chiara Assprovv</t>
  </si>
  <si>
    <t>SVPS003004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</si>
</sst>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rgb="FF444444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/>
    <xf numFmtId="0" fontId="0" fillId="0" borderId="0" xfId="0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9" xfId="0" applyBorder="1" applyAlignment="1">
      <alignment horizontal="center"/>
    </xf>
    <xf numFmtId="0" fontId="2" fillId="0" borderId="7" xfId="0" applyFont="1" applyBorder="1"/>
    <xf numFmtId="0" fontId="0" fillId="0" borderId="2" xfId="0" applyBorder="1"/>
    <xf numFmtId="0" fontId="0" fillId="0" borderId="5" xfId="0" applyBorder="1" applyAlignment="1">
      <alignment horizontal="center"/>
    </xf>
    <xf numFmtId="0" fontId="4" fillId="0" borderId="7" xfId="0" applyFont="1" applyBorder="1"/>
    <xf numFmtId="0" fontId="3" fillId="0" borderId="7" xfId="0" applyFont="1" applyBorder="1"/>
    <xf numFmtId="0" fontId="0" fillId="0" borderId="5" xfId="0" applyBorder="1"/>
    <xf numFmtId="0" fontId="3" fillId="0" borderId="10" xfId="0" applyFont="1" applyBorder="1"/>
    <xf numFmtId="0" fontId="4" fillId="0" borderId="11" xfId="0" applyFont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5" fillId="0" borderId="7" xfId="0" applyFont="1" applyBorder="1"/>
    <xf numFmtId="0" fontId="0" fillId="0" borderId="13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0" fillId="0" borderId="10" xfId="0" applyBorder="1"/>
    <xf numFmtId="0" fontId="0" fillId="0" borderId="15" xfId="0" applyBorder="1"/>
    <xf numFmtId="0" fontId="0" fillId="0" borderId="16" xfId="0" applyBorder="1" applyAlignment="1">
      <alignment horizontal="center"/>
    </xf>
    <xf numFmtId="0" fontId="5" fillId="0" borderId="0" xfId="0" applyFont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3" fillId="0" borderId="16" xfId="0" applyFont="1" applyBorder="1"/>
    <xf numFmtId="0" fontId="4" fillId="0" borderId="16" xfId="0" applyFont="1" applyBorder="1"/>
    <xf numFmtId="0" fontId="0" fillId="0" borderId="17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1"/>
  <sheetViews>
    <sheetView tabSelected="1" workbookViewId="0">
      <selection activeCell="D51" sqref="D51"/>
    </sheetView>
  </sheetViews>
  <sheetFormatPr defaultRowHeight="15"/>
  <cols>
    <col min="1" max="1" width="12.7109375" customWidth="1"/>
    <col min="2" max="2" width="38" customWidth="1"/>
    <col min="5" max="5" width="36.28515625" customWidth="1"/>
  </cols>
  <sheetData>
    <row r="1" spans="1:5">
      <c r="A1" s="36" t="s">
        <v>0</v>
      </c>
      <c r="B1" s="36"/>
      <c r="C1" s="36"/>
      <c r="D1" s="36"/>
      <c r="E1" s="36"/>
    </row>
    <row r="2" spans="1:5" ht="28.15" customHeight="1">
      <c r="A2" s="33" t="s">
        <v>1</v>
      </c>
      <c r="B2" s="34"/>
      <c r="C2" s="34"/>
      <c r="D2" s="34"/>
      <c r="E2" s="35"/>
    </row>
    <row r="3" spans="1:5">
      <c r="A3" s="5" t="s">
        <v>2</v>
      </c>
      <c r="B3" s="5" t="s">
        <v>3</v>
      </c>
      <c r="C3" s="5" t="s">
        <v>4</v>
      </c>
      <c r="D3" s="5" t="s">
        <v>5</v>
      </c>
      <c r="E3" s="1"/>
    </row>
    <row r="4" spans="1:5" ht="22.5" customHeight="1">
      <c r="A4" s="1" t="s">
        <v>6</v>
      </c>
      <c r="B4" s="1" t="s">
        <v>7</v>
      </c>
      <c r="C4" s="2"/>
      <c r="D4" s="2">
        <v>24</v>
      </c>
      <c r="E4" s="1"/>
    </row>
    <row r="5" spans="1:5" ht="30" customHeight="1">
      <c r="A5" s="1" t="s">
        <v>8</v>
      </c>
      <c r="B5" s="1" t="s">
        <v>9</v>
      </c>
      <c r="C5" s="2">
        <v>1</v>
      </c>
      <c r="D5" s="2"/>
      <c r="E5" s="1"/>
    </row>
    <row r="6" spans="1:5" ht="30" customHeight="1">
      <c r="A6" s="1" t="s">
        <v>10</v>
      </c>
      <c r="B6" s="1" t="s">
        <v>11</v>
      </c>
      <c r="C6" s="2"/>
      <c r="D6" s="2">
        <f>6+12</f>
        <v>18</v>
      </c>
      <c r="E6" s="1"/>
    </row>
    <row r="7" spans="1:5" ht="30" customHeight="1">
      <c r="A7" s="1" t="s">
        <v>12</v>
      </c>
      <c r="B7" s="1" t="s">
        <v>13</v>
      </c>
      <c r="C7" s="2"/>
      <c r="D7" s="2">
        <v>24</v>
      </c>
      <c r="E7" s="1"/>
    </row>
    <row r="8" spans="1:5" ht="30" customHeight="1">
      <c r="A8" s="1" t="s">
        <v>14</v>
      </c>
      <c r="B8" s="1" t="s">
        <v>15</v>
      </c>
      <c r="C8" s="2">
        <v>1</v>
      </c>
      <c r="D8" s="2"/>
      <c r="E8" s="1"/>
    </row>
    <row r="9" spans="1:5" ht="30" customHeight="1">
      <c r="A9" s="1" t="s">
        <v>14</v>
      </c>
      <c r="B9" s="1" t="s">
        <v>15</v>
      </c>
      <c r="C9" s="2"/>
      <c r="D9" s="2">
        <f>6+6</f>
        <v>12</v>
      </c>
      <c r="E9" s="1"/>
    </row>
    <row r="10" spans="1:5" ht="30" customHeight="1">
      <c r="A10" s="11" t="s">
        <v>16</v>
      </c>
      <c r="B10" s="11" t="s">
        <v>17</v>
      </c>
      <c r="C10" s="12"/>
      <c r="D10" s="12">
        <v>24</v>
      </c>
      <c r="E10" s="1"/>
    </row>
    <row r="11" spans="1:5" ht="30" customHeight="1">
      <c r="A11" s="11" t="s">
        <v>18</v>
      </c>
      <c r="B11" s="11" t="s">
        <v>19</v>
      </c>
      <c r="C11" s="12"/>
      <c r="D11" s="12">
        <v>12</v>
      </c>
      <c r="E11" s="1"/>
    </row>
    <row r="12" spans="1:5" ht="30" customHeight="1">
      <c r="A12" s="9" t="s">
        <v>20</v>
      </c>
      <c r="B12" s="9" t="s">
        <v>21</v>
      </c>
      <c r="C12" s="10"/>
      <c r="D12" s="26">
        <v>24</v>
      </c>
      <c r="E12" s="1"/>
    </row>
    <row r="13" spans="1:5" ht="30" customHeight="1">
      <c r="A13" s="9" t="s">
        <v>22</v>
      </c>
      <c r="B13" s="25" t="s">
        <v>23</v>
      </c>
      <c r="C13" s="31">
        <v>1</v>
      </c>
      <c r="D13" s="26"/>
      <c r="E13" s="1"/>
    </row>
    <row r="14" spans="1:5" ht="30" customHeight="1">
      <c r="A14" s="27" t="s">
        <v>22</v>
      </c>
      <c r="B14" s="29" t="s">
        <v>23</v>
      </c>
      <c r="C14" s="10"/>
      <c r="D14" s="10">
        <v>6</v>
      </c>
      <c r="E14" s="20"/>
    </row>
    <row r="15" spans="1:5" ht="30" customHeight="1">
      <c r="A15" s="9" t="s">
        <v>24</v>
      </c>
      <c r="B15" s="30" t="s">
        <v>25</v>
      </c>
      <c r="C15" s="10">
        <v>1</v>
      </c>
      <c r="D15" s="10"/>
      <c r="E15" s="20"/>
    </row>
    <row r="16" spans="1:5" ht="30" customHeight="1">
      <c r="A16" s="9" t="s">
        <v>24</v>
      </c>
      <c r="B16" s="30" t="s">
        <v>25</v>
      </c>
      <c r="C16" s="10"/>
      <c r="D16" s="10">
        <v>18</v>
      </c>
      <c r="E16" s="20"/>
    </row>
    <row r="17" spans="1:5" ht="30" customHeight="1">
      <c r="A17" s="9" t="s">
        <v>26</v>
      </c>
      <c r="B17" s="30" t="s">
        <v>27</v>
      </c>
      <c r="C17" s="14"/>
      <c r="D17" s="14">
        <v>18</v>
      </c>
      <c r="E17" s="20"/>
    </row>
    <row r="18" spans="1:5" ht="30" customHeight="1">
      <c r="A18" s="9" t="s">
        <v>28</v>
      </c>
      <c r="B18" s="9" t="s">
        <v>29</v>
      </c>
      <c r="C18" s="14"/>
      <c r="D18" s="14">
        <f>18+12</f>
        <v>30</v>
      </c>
      <c r="E18" s="20"/>
    </row>
    <row r="19" spans="1:5" ht="30" customHeight="1">
      <c r="A19" s="19" t="s">
        <v>30</v>
      </c>
      <c r="B19" s="18" t="s">
        <v>31</v>
      </c>
      <c r="C19" s="14">
        <v>1</v>
      </c>
      <c r="D19" s="14"/>
      <c r="E19" s="20"/>
    </row>
    <row r="20" spans="1:5" ht="30" customHeight="1">
      <c r="A20" s="19" t="s">
        <v>30</v>
      </c>
      <c r="B20" s="18" t="s">
        <v>31</v>
      </c>
      <c r="C20" s="10"/>
      <c r="D20" s="10">
        <f>6+18</f>
        <v>24</v>
      </c>
      <c r="E20" s="20"/>
    </row>
    <row r="21" spans="1:5" ht="30" customHeight="1">
      <c r="A21" s="21" t="s">
        <v>32</v>
      </c>
      <c r="B21" s="22" t="s">
        <v>33</v>
      </c>
      <c r="C21" s="23">
        <v>1</v>
      </c>
      <c r="D21" s="24"/>
      <c r="E21" s="1" t="s">
        <v>34</v>
      </c>
    </row>
    <row r="22" spans="1:5" ht="30" customHeight="1">
      <c r="A22" s="37" t="s">
        <v>32</v>
      </c>
      <c r="B22" s="38" t="s">
        <v>33</v>
      </c>
      <c r="C22" s="39">
        <v>1</v>
      </c>
      <c r="D22" s="17"/>
      <c r="E22" s="1"/>
    </row>
    <row r="23" spans="1:5" ht="30" customHeight="1">
      <c r="A23" s="9" t="s">
        <v>35</v>
      </c>
      <c r="B23" s="9" t="s">
        <v>36</v>
      </c>
      <c r="C23" s="10"/>
      <c r="D23" s="17">
        <v>12</v>
      </c>
      <c r="E23" s="1"/>
    </row>
    <row r="24" spans="1:5" ht="30" customHeight="1">
      <c r="A24" s="9" t="s">
        <v>35</v>
      </c>
      <c r="B24" s="9" t="s">
        <v>36</v>
      </c>
      <c r="C24" s="10"/>
      <c r="D24" s="26">
        <v>30</v>
      </c>
      <c r="E24" s="11"/>
    </row>
    <row r="25" spans="1:5" ht="30" customHeight="1">
      <c r="A25" s="27" t="s">
        <v>37</v>
      </c>
      <c r="B25" s="27" t="s">
        <v>38</v>
      </c>
      <c r="C25" s="28">
        <v>1</v>
      </c>
      <c r="D25" s="12"/>
      <c r="E25" s="11"/>
    </row>
    <row r="26" spans="1:5" ht="30" customHeight="1">
      <c r="A26" s="11" t="s">
        <v>39</v>
      </c>
      <c r="B26" s="11" t="s">
        <v>40</v>
      </c>
      <c r="C26" s="12"/>
      <c r="D26" s="12">
        <f>6+6+6</f>
        <v>18</v>
      </c>
      <c r="E26" s="11"/>
    </row>
    <row r="27" spans="1:5" ht="30" customHeight="1">
      <c r="A27" s="11" t="s">
        <v>39</v>
      </c>
      <c r="B27" s="11" t="s">
        <v>40</v>
      </c>
      <c r="C27" s="12"/>
      <c r="D27" s="12">
        <v>30</v>
      </c>
      <c r="E27" s="11"/>
    </row>
    <row r="28" spans="1:5" ht="30" customHeight="1">
      <c r="A28" s="9" t="s">
        <v>41</v>
      </c>
      <c r="B28" s="9" t="s">
        <v>42</v>
      </c>
      <c r="C28" s="10"/>
      <c r="D28" s="10">
        <f>9+18</f>
        <v>27</v>
      </c>
      <c r="E28" s="9"/>
    </row>
    <row r="29" spans="1:5" ht="30" customHeight="1">
      <c r="A29" s="9" t="s">
        <v>43</v>
      </c>
      <c r="B29" s="9" t="s">
        <v>44</v>
      </c>
      <c r="C29" s="10">
        <v>1</v>
      </c>
      <c r="D29" s="10"/>
      <c r="E29" s="9"/>
    </row>
    <row r="30" spans="1:5" ht="30" customHeight="1">
      <c r="A30" s="9" t="s">
        <v>45</v>
      </c>
      <c r="B30" s="9" t="s">
        <v>46</v>
      </c>
      <c r="C30" s="10">
        <v>1</v>
      </c>
      <c r="D30" s="10"/>
      <c r="E30" s="9"/>
    </row>
    <row r="31" spans="1:5" ht="30" customHeight="1">
      <c r="A31" s="13" t="s">
        <v>47</v>
      </c>
      <c r="B31" s="13" t="s">
        <v>48</v>
      </c>
      <c r="C31" s="14"/>
      <c r="D31" s="14">
        <v>18</v>
      </c>
      <c r="E31" s="13"/>
    </row>
    <row r="32" spans="1:5" ht="30" customHeight="1">
      <c r="A32" s="9" t="s">
        <v>49</v>
      </c>
      <c r="B32" s="9" t="s">
        <v>50</v>
      </c>
      <c r="C32" s="10">
        <v>1</v>
      </c>
      <c r="D32" s="10"/>
      <c r="E32" s="9"/>
    </row>
    <row r="33" spans="1:5" ht="30" customHeight="1">
      <c r="A33" s="9" t="s">
        <v>49</v>
      </c>
      <c r="B33" s="9" t="s">
        <v>50</v>
      </c>
      <c r="C33" s="14"/>
      <c r="D33" s="14">
        <v>12</v>
      </c>
      <c r="E33" s="13"/>
    </row>
    <row r="34" spans="1:5" ht="30" customHeight="1">
      <c r="A34" s="13" t="s">
        <v>51</v>
      </c>
      <c r="B34" s="13" t="s">
        <v>52</v>
      </c>
      <c r="C34" s="14">
        <v>1</v>
      </c>
      <c r="D34" s="14"/>
      <c r="E34" s="13"/>
    </row>
    <row r="35" spans="1:5" ht="30" customHeight="1">
      <c r="A35" s="13" t="s">
        <v>51</v>
      </c>
      <c r="B35" s="13" t="s">
        <v>52</v>
      </c>
      <c r="C35" s="14"/>
      <c r="D35" s="14">
        <v>18</v>
      </c>
      <c r="E35" s="13"/>
    </row>
    <row r="36" spans="1:5" ht="30" customHeight="1">
      <c r="A36" s="15" t="s">
        <v>53</v>
      </c>
      <c r="B36" s="9" t="s">
        <v>54</v>
      </c>
      <c r="C36" s="10">
        <v>1</v>
      </c>
      <c r="D36" s="10"/>
      <c r="E36" s="9"/>
    </row>
    <row r="37" spans="1:5" ht="30" customHeight="1">
      <c r="A37" s="15" t="s">
        <v>55</v>
      </c>
      <c r="B37" s="9" t="s">
        <v>56</v>
      </c>
      <c r="C37" s="10">
        <v>1</v>
      </c>
      <c r="D37" s="10"/>
      <c r="E37" s="9"/>
    </row>
    <row r="38" spans="1:5" ht="30" customHeight="1">
      <c r="A38" s="15" t="s">
        <v>57</v>
      </c>
      <c r="B38" s="9" t="s">
        <v>58</v>
      </c>
      <c r="C38" s="10">
        <v>1</v>
      </c>
      <c r="D38" s="10"/>
      <c r="E38" s="9"/>
    </row>
    <row r="39" spans="1:5" ht="30" customHeight="1">
      <c r="A39" s="15" t="s">
        <v>57</v>
      </c>
      <c r="B39" s="9" t="s">
        <v>58</v>
      </c>
      <c r="C39" s="10"/>
      <c r="D39" s="10">
        <v>12</v>
      </c>
      <c r="E39" s="9"/>
    </row>
    <row r="40" spans="1:5" ht="30" customHeight="1">
      <c r="A40" s="9" t="s">
        <v>59</v>
      </c>
      <c r="B40" s="9" t="s">
        <v>60</v>
      </c>
      <c r="C40" s="10"/>
      <c r="D40" s="10">
        <f>6+12+1</f>
        <v>19</v>
      </c>
      <c r="E40" s="9"/>
    </row>
    <row r="41" spans="1:5" ht="30" customHeight="1">
      <c r="A41" s="13" t="s">
        <v>61</v>
      </c>
      <c r="B41" s="13" t="s">
        <v>62</v>
      </c>
      <c r="C41" s="14"/>
      <c r="D41" s="14">
        <v>12</v>
      </c>
      <c r="E41" s="13"/>
    </row>
    <row r="42" spans="1:5" ht="30" customHeight="1">
      <c r="A42" s="13" t="s">
        <v>63</v>
      </c>
      <c r="B42" s="13" t="s">
        <v>64</v>
      </c>
      <c r="C42" s="14">
        <v>1</v>
      </c>
      <c r="D42" s="14"/>
      <c r="E42" s="13"/>
    </row>
    <row r="43" spans="1:5" ht="30" customHeight="1">
      <c r="A43" s="13" t="s">
        <v>63</v>
      </c>
      <c r="B43" s="13" t="s">
        <v>64</v>
      </c>
      <c r="C43" s="14"/>
      <c r="D43" s="14">
        <f>6+12</f>
        <v>18</v>
      </c>
      <c r="E43" s="13"/>
    </row>
    <row r="44" spans="1:5" ht="30" customHeight="1">
      <c r="A44" s="13" t="s">
        <v>65</v>
      </c>
      <c r="B44" s="13" t="s">
        <v>66</v>
      </c>
      <c r="C44" s="14">
        <v>1</v>
      </c>
      <c r="D44" s="14">
        <f>6+12</f>
        <v>18</v>
      </c>
      <c r="E44" s="13"/>
    </row>
    <row r="45" spans="1:5" ht="30" customHeight="1">
      <c r="A45" s="13" t="s">
        <v>65</v>
      </c>
      <c r="B45" s="13" t="s">
        <v>66</v>
      </c>
      <c r="C45" s="14"/>
      <c r="D45" s="14">
        <f>12+18</f>
        <v>30</v>
      </c>
      <c r="E45" s="13"/>
    </row>
    <row r="46" spans="1:5" ht="30" customHeight="1">
      <c r="A46" s="9" t="s">
        <v>67</v>
      </c>
      <c r="B46" s="9" t="s">
        <v>68</v>
      </c>
      <c r="C46" s="10"/>
      <c r="D46" s="10">
        <f>15+18</f>
        <v>33</v>
      </c>
      <c r="E46" s="9"/>
    </row>
    <row r="47" spans="1:5" ht="30" customHeight="1">
      <c r="A47" s="9" t="s">
        <v>69</v>
      </c>
      <c r="B47" s="9" t="s">
        <v>70</v>
      </c>
      <c r="C47" s="10">
        <v>1</v>
      </c>
      <c r="D47" s="10"/>
      <c r="E47" s="9"/>
    </row>
    <row r="48" spans="1:5" ht="30" customHeight="1">
      <c r="A48" s="9" t="s">
        <v>71</v>
      </c>
      <c r="B48" s="9" t="s">
        <v>72</v>
      </c>
      <c r="C48" s="10">
        <v>1</v>
      </c>
      <c r="D48" s="10"/>
      <c r="E48" s="9"/>
    </row>
    <row r="49" spans="1:5" ht="30" customHeight="1">
      <c r="A49" s="9" t="s">
        <v>71</v>
      </c>
      <c r="B49" s="9" t="s">
        <v>72</v>
      </c>
      <c r="C49" s="10"/>
      <c r="D49" s="10">
        <v>18</v>
      </c>
      <c r="E49" s="9"/>
    </row>
    <row r="50" spans="1:5" ht="22.5" customHeight="1">
      <c r="A50" s="9" t="s">
        <v>73</v>
      </c>
      <c r="B50" s="9" t="s">
        <v>74</v>
      </c>
      <c r="C50" s="10"/>
      <c r="D50" s="10">
        <f>6+24</f>
        <v>30</v>
      </c>
      <c r="E50" s="9"/>
    </row>
    <row r="51" spans="1:5">
      <c r="C51" s="8"/>
      <c r="D51" s="8"/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>
      <selection activeCell="B4" sqref="B4"/>
    </sheetView>
  </sheetViews>
  <sheetFormatPr defaultRowHeight="15"/>
  <cols>
    <col min="1" max="1" width="12.140625" customWidth="1"/>
    <col min="2" max="2" width="33.7109375" customWidth="1"/>
    <col min="6" max="6" width="36.28515625" customWidth="1"/>
  </cols>
  <sheetData>
    <row r="1" spans="1:6">
      <c r="A1" s="36" t="s">
        <v>75</v>
      </c>
      <c r="B1" s="36"/>
      <c r="C1" s="36"/>
      <c r="D1" s="36"/>
      <c r="E1" s="36"/>
      <c r="F1" s="36"/>
    </row>
    <row r="2" spans="1:6" ht="24.6" customHeight="1">
      <c r="A2" s="33" t="s">
        <v>1</v>
      </c>
      <c r="B2" s="34"/>
      <c r="C2" s="34"/>
      <c r="D2" s="34"/>
      <c r="E2" s="34"/>
      <c r="F2" s="35"/>
    </row>
    <row r="3" spans="1:6">
      <c r="A3" s="5" t="s">
        <v>2</v>
      </c>
      <c r="B3" s="4" t="s">
        <v>3</v>
      </c>
      <c r="C3" s="5" t="s">
        <v>76</v>
      </c>
      <c r="D3" s="5" t="s">
        <v>4</v>
      </c>
      <c r="E3" s="5" t="s">
        <v>5</v>
      </c>
      <c r="F3" s="3"/>
    </row>
    <row r="4" spans="1:6" ht="30" customHeight="1">
      <c r="A4" s="1" t="s">
        <v>53</v>
      </c>
      <c r="B4" s="1" t="s">
        <v>54</v>
      </c>
      <c r="C4" s="2" t="s">
        <v>77</v>
      </c>
      <c r="D4" s="2"/>
      <c r="E4" s="2">
        <v>18</v>
      </c>
      <c r="F4" s="1"/>
    </row>
    <row r="5" spans="1:6" ht="30" customHeight="1">
      <c r="A5" s="1" t="s">
        <v>78</v>
      </c>
      <c r="B5" s="1" t="s">
        <v>70</v>
      </c>
      <c r="C5" s="2" t="s">
        <v>79</v>
      </c>
      <c r="D5" s="2"/>
      <c r="E5" s="2">
        <v>18</v>
      </c>
      <c r="F5" s="1"/>
    </row>
    <row r="6" spans="1:6" ht="30" customHeight="1">
      <c r="A6" s="1" t="s">
        <v>49</v>
      </c>
      <c r="B6" s="1" t="s">
        <v>50</v>
      </c>
      <c r="C6" s="2" t="s">
        <v>79</v>
      </c>
      <c r="D6" s="2">
        <v>1</v>
      </c>
      <c r="E6" s="32"/>
      <c r="F6" s="1"/>
    </row>
    <row r="7" spans="1:6" ht="30" customHeight="1">
      <c r="A7" s="1" t="s">
        <v>53</v>
      </c>
      <c r="B7" s="1" t="s">
        <v>54</v>
      </c>
      <c r="C7" s="2" t="s">
        <v>79</v>
      </c>
      <c r="D7" s="2"/>
      <c r="E7" s="2">
        <v>18</v>
      </c>
      <c r="F7" s="1"/>
    </row>
    <row r="8" spans="1:6" ht="30" customHeight="1">
      <c r="A8" s="7" t="s">
        <v>80</v>
      </c>
      <c r="B8" s="16" t="s">
        <v>81</v>
      </c>
      <c r="C8" s="2" t="s">
        <v>79</v>
      </c>
      <c r="D8" s="2">
        <v>1</v>
      </c>
      <c r="E8" s="2"/>
      <c r="F8" s="1"/>
    </row>
    <row r="9" spans="1:6" ht="30" customHeight="1">
      <c r="A9" s="1" t="s">
        <v>57</v>
      </c>
      <c r="B9" s="1" t="s">
        <v>82</v>
      </c>
      <c r="C9" s="2" t="s">
        <v>79</v>
      </c>
      <c r="D9" s="2"/>
      <c r="E9" s="2">
        <v>18</v>
      </c>
      <c r="F9" s="1"/>
    </row>
    <row r="10" spans="1:6" ht="30" customHeight="1">
      <c r="A10" s="1" t="s">
        <v>59</v>
      </c>
      <c r="B10" s="1" t="s">
        <v>83</v>
      </c>
      <c r="C10" s="2" t="s">
        <v>79</v>
      </c>
      <c r="D10" s="2">
        <v>1</v>
      </c>
      <c r="E10" s="32"/>
      <c r="F10" s="1"/>
    </row>
    <row r="11" spans="1:6" ht="30" customHeight="1">
      <c r="A11" s="1" t="s">
        <v>61</v>
      </c>
      <c r="B11" s="1" t="s">
        <v>62</v>
      </c>
      <c r="C11" s="2" t="s">
        <v>79</v>
      </c>
      <c r="D11" s="2"/>
      <c r="E11" s="2">
        <v>18</v>
      </c>
      <c r="F11" s="1"/>
    </row>
    <row r="12" spans="1:6" ht="30" customHeight="1">
      <c r="A12" s="1" t="s">
        <v>61</v>
      </c>
      <c r="B12" s="1" t="s">
        <v>62</v>
      </c>
      <c r="C12" s="2" t="s">
        <v>84</v>
      </c>
      <c r="D12" s="2"/>
      <c r="E12" s="2">
        <v>18</v>
      </c>
      <c r="F12" s="1"/>
    </row>
    <row r="13" spans="1:6" ht="30" customHeight="1">
      <c r="A13" s="1" t="s">
        <v>61</v>
      </c>
      <c r="B13" s="1" t="s">
        <v>62</v>
      </c>
      <c r="C13" s="2" t="s">
        <v>85</v>
      </c>
      <c r="D13" s="2"/>
      <c r="E13" s="2">
        <v>30</v>
      </c>
      <c r="F13" s="1"/>
    </row>
    <row r="14" spans="1:6" ht="30" customHeight="1">
      <c r="A14" s="1" t="s">
        <v>51</v>
      </c>
      <c r="B14" s="1" t="s">
        <v>86</v>
      </c>
      <c r="C14" s="2" t="s">
        <v>87</v>
      </c>
      <c r="D14" s="2"/>
      <c r="E14" s="2">
        <v>30</v>
      </c>
      <c r="F14" s="1"/>
    </row>
    <row r="15" spans="1:6" ht="30" customHeight="1">
      <c r="A15" s="1" t="s">
        <v>57</v>
      </c>
      <c r="B15" s="1" t="s">
        <v>82</v>
      </c>
      <c r="C15" s="2" t="s">
        <v>87</v>
      </c>
      <c r="D15" s="2"/>
      <c r="E15" s="2">
        <v>18</v>
      </c>
      <c r="F15" s="1"/>
    </row>
    <row r="16" spans="1:6" ht="30" customHeight="1">
      <c r="A16" s="1" t="s">
        <v>49</v>
      </c>
      <c r="B16" s="1" t="s">
        <v>50</v>
      </c>
      <c r="C16" s="2" t="s">
        <v>88</v>
      </c>
      <c r="D16" s="2"/>
      <c r="E16" s="2">
        <v>18</v>
      </c>
      <c r="F16" s="1"/>
    </row>
    <row r="17" spans="1:6" ht="30" customHeight="1">
      <c r="A17" s="7" t="s">
        <v>80</v>
      </c>
      <c r="B17" s="16" t="s">
        <v>81</v>
      </c>
      <c r="C17" s="2" t="s">
        <v>89</v>
      </c>
      <c r="D17" s="2"/>
      <c r="E17" s="2">
        <v>18</v>
      </c>
      <c r="F17" s="1"/>
    </row>
    <row r="19" spans="1:6">
      <c r="C19" s="8"/>
    </row>
  </sheetData>
  <mergeCells count="2">
    <mergeCell ref="A2:F2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6"/>
  <sheetViews>
    <sheetView workbookViewId="0">
      <selection activeCell="D67" sqref="D67"/>
    </sheetView>
  </sheetViews>
  <sheetFormatPr defaultRowHeight="15"/>
  <cols>
    <col min="1" max="1" width="11.85546875" customWidth="1"/>
    <col min="2" max="2" width="34.7109375" customWidth="1"/>
    <col min="4" max="4" width="10.140625" customWidth="1"/>
    <col min="5" max="5" width="36.28515625" customWidth="1"/>
  </cols>
  <sheetData>
    <row r="1" spans="1:5">
      <c r="A1" s="36" t="s">
        <v>90</v>
      </c>
      <c r="B1" s="36"/>
      <c r="C1" s="36"/>
      <c r="D1" s="36"/>
      <c r="E1" s="36"/>
    </row>
    <row r="2" spans="1:5" ht="28.9" customHeight="1">
      <c r="A2" s="33" t="s">
        <v>1</v>
      </c>
      <c r="B2" s="34"/>
      <c r="C2" s="34"/>
      <c r="D2" s="34"/>
      <c r="E2" s="35"/>
    </row>
    <row r="3" spans="1:5">
      <c r="A3" s="6" t="s">
        <v>91</v>
      </c>
      <c r="B3" s="5" t="s">
        <v>3</v>
      </c>
      <c r="C3" s="5" t="s">
        <v>4</v>
      </c>
      <c r="D3" s="5" t="s">
        <v>5</v>
      </c>
      <c r="E3" s="3"/>
    </row>
    <row r="4" spans="1:5" ht="30" customHeight="1">
      <c r="A4" s="1" t="s">
        <v>92</v>
      </c>
      <c r="B4" s="1" t="s">
        <v>93</v>
      </c>
      <c r="C4" s="2"/>
      <c r="D4" s="2">
        <v>6</v>
      </c>
      <c r="E4" s="1"/>
    </row>
    <row r="5" spans="1:5" ht="30" customHeight="1">
      <c r="A5" s="1" t="s">
        <v>6</v>
      </c>
      <c r="B5" s="1" t="s">
        <v>7</v>
      </c>
      <c r="C5" s="2">
        <v>1</v>
      </c>
      <c r="D5" s="2"/>
      <c r="E5" s="1"/>
    </row>
    <row r="6" spans="1:5" ht="30" customHeight="1">
      <c r="A6" s="1" t="s">
        <v>6</v>
      </c>
      <c r="B6" s="1" t="s">
        <v>7</v>
      </c>
      <c r="C6" s="2"/>
      <c r="D6" s="2">
        <v>18</v>
      </c>
      <c r="E6" s="1"/>
    </row>
    <row r="7" spans="1:5" ht="30" customHeight="1">
      <c r="A7" s="1" t="s">
        <v>8</v>
      </c>
      <c r="B7" s="1" t="s">
        <v>9</v>
      </c>
      <c r="C7" s="2">
        <v>1</v>
      </c>
      <c r="D7" s="2"/>
      <c r="E7" s="1"/>
    </row>
    <row r="8" spans="1:5" ht="30" customHeight="1">
      <c r="A8" s="1" t="s">
        <v>8</v>
      </c>
      <c r="B8" s="1" t="s">
        <v>9</v>
      </c>
      <c r="C8" s="2">
        <v>1</v>
      </c>
      <c r="D8" s="2"/>
      <c r="E8" s="1"/>
    </row>
    <row r="9" spans="1:5" ht="30" customHeight="1">
      <c r="A9" s="1" t="s">
        <v>8</v>
      </c>
      <c r="B9" s="1" t="s">
        <v>9</v>
      </c>
      <c r="C9" s="2"/>
      <c r="D9" s="2"/>
      <c r="E9" s="1"/>
    </row>
    <row r="10" spans="1:5" ht="30" customHeight="1">
      <c r="A10" s="1" t="s">
        <v>10</v>
      </c>
      <c r="B10" s="1" t="s">
        <v>11</v>
      </c>
      <c r="C10" s="2">
        <v>1</v>
      </c>
      <c r="D10" s="2"/>
      <c r="E10" s="1"/>
    </row>
    <row r="11" spans="1:5" ht="30" customHeight="1">
      <c r="A11" s="1" t="s">
        <v>10</v>
      </c>
      <c r="B11" s="1" t="s">
        <v>11</v>
      </c>
      <c r="C11" s="2">
        <v>1</v>
      </c>
      <c r="D11" s="2"/>
      <c r="E11" s="1"/>
    </row>
    <row r="12" spans="1:5" ht="30" customHeight="1">
      <c r="A12" s="1" t="s">
        <v>10</v>
      </c>
      <c r="B12" s="1" t="s">
        <v>11</v>
      </c>
      <c r="C12" s="2"/>
      <c r="D12" s="2">
        <v>12</v>
      </c>
      <c r="E12" s="1"/>
    </row>
    <row r="13" spans="1:5" ht="30" customHeight="1">
      <c r="A13" s="1" t="s">
        <v>12</v>
      </c>
      <c r="B13" s="1" t="s">
        <v>13</v>
      </c>
      <c r="C13" s="2">
        <v>1</v>
      </c>
      <c r="D13" s="2"/>
      <c r="E13" s="1"/>
    </row>
    <row r="14" spans="1:5" ht="30" customHeight="1">
      <c r="A14" s="1" t="s">
        <v>12</v>
      </c>
      <c r="B14" s="1" t="s">
        <v>13</v>
      </c>
      <c r="C14" s="2"/>
      <c r="D14" s="2">
        <v>18</v>
      </c>
      <c r="E14" s="1"/>
    </row>
    <row r="15" spans="1:5" ht="30" customHeight="1">
      <c r="A15" s="1" t="s">
        <v>14</v>
      </c>
      <c r="B15" s="1" t="s">
        <v>15</v>
      </c>
      <c r="C15" s="2">
        <v>1</v>
      </c>
      <c r="D15" s="2"/>
      <c r="E15" s="1" t="s">
        <v>94</v>
      </c>
    </row>
    <row r="16" spans="1:5" ht="30" customHeight="1">
      <c r="A16" s="1" t="s">
        <v>14</v>
      </c>
      <c r="B16" s="1" t="s">
        <v>15</v>
      </c>
      <c r="C16" s="2">
        <v>1</v>
      </c>
      <c r="D16" s="2"/>
      <c r="E16" s="1"/>
    </row>
    <row r="17" spans="1:5" ht="30" customHeight="1">
      <c r="A17" s="1" t="s">
        <v>16</v>
      </c>
      <c r="B17" s="1" t="s">
        <v>17</v>
      </c>
      <c r="C17" s="2">
        <v>1</v>
      </c>
      <c r="D17" s="2"/>
      <c r="E17" s="1"/>
    </row>
    <row r="18" spans="1:5" ht="30" customHeight="1">
      <c r="A18" s="1" t="s">
        <v>16</v>
      </c>
      <c r="B18" s="1" t="s">
        <v>17</v>
      </c>
      <c r="C18" s="2">
        <v>1</v>
      </c>
      <c r="D18" s="2"/>
      <c r="E18" s="1"/>
    </row>
    <row r="19" spans="1:5" ht="30" customHeight="1">
      <c r="A19" s="1" t="s">
        <v>16</v>
      </c>
      <c r="B19" s="1" t="s">
        <v>17</v>
      </c>
      <c r="C19" s="2">
        <v>1</v>
      </c>
      <c r="D19" s="2"/>
      <c r="E19" s="1"/>
    </row>
    <row r="20" spans="1:5" ht="30" customHeight="1">
      <c r="A20" s="1" t="s">
        <v>18</v>
      </c>
      <c r="B20" s="1" t="s">
        <v>19</v>
      </c>
      <c r="C20" s="2">
        <v>1</v>
      </c>
      <c r="D20" s="2"/>
      <c r="E20" s="1"/>
    </row>
    <row r="21" spans="1:5" ht="30" customHeight="1">
      <c r="A21" s="1" t="s">
        <v>18</v>
      </c>
      <c r="B21" s="1" t="s">
        <v>19</v>
      </c>
      <c r="C21" s="2">
        <v>1</v>
      </c>
      <c r="D21" s="2"/>
      <c r="E21" s="1"/>
    </row>
    <row r="22" spans="1:5" ht="30" customHeight="1">
      <c r="A22" s="1" t="s">
        <v>20</v>
      </c>
      <c r="B22" s="1" t="s">
        <v>21</v>
      </c>
      <c r="C22" s="2">
        <v>1</v>
      </c>
      <c r="D22" s="2"/>
      <c r="E22" s="1"/>
    </row>
    <row r="23" spans="1:5" ht="30" customHeight="1">
      <c r="A23" s="1" t="s">
        <v>20</v>
      </c>
      <c r="B23" s="1" t="s">
        <v>21</v>
      </c>
      <c r="C23" s="2">
        <v>1</v>
      </c>
      <c r="D23" s="2"/>
      <c r="E23" s="1"/>
    </row>
    <row r="24" spans="1:5" ht="30" customHeight="1">
      <c r="A24" s="1" t="s">
        <v>22</v>
      </c>
      <c r="B24" s="1" t="s">
        <v>23</v>
      </c>
      <c r="C24" s="2">
        <v>1</v>
      </c>
      <c r="D24" s="2"/>
      <c r="E24" s="1"/>
    </row>
    <row r="25" spans="1:5" ht="30" customHeight="1">
      <c r="A25" s="1" t="s">
        <v>22</v>
      </c>
      <c r="B25" s="1" t="s">
        <v>23</v>
      </c>
      <c r="C25" s="2"/>
      <c r="D25" s="2">
        <f>14+16</f>
        <v>30</v>
      </c>
      <c r="E25" s="1"/>
    </row>
    <row r="26" spans="1:5" ht="30" customHeight="1">
      <c r="A26" s="1" t="s">
        <v>24</v>
      </c>
      <c r="B26" s="1" t="s">
        <v>25</v>
      </c>
      <c r="C26" s="2">
        <v>1</v>
      </c>
      <c r="D26" s="2"/>
      <c r="E26" s="1"/>
    </row>
    <row r="27" spans="1:5" ht="30" customHeight="1">
      <c r="A27" s="1" t="s">
        <v>24</v>
      </c>
      <c r="B27" s="1" t="s">
        <v>25</v>
      </c>
      <c r="C27" s="2"/>
      <c r="D27" s="2">
        <f>6+(18-12)</f>
        <v>12</v>
      </c>
      <c r="E27" s="1"/>
    </row>
    <row r="28" spans="1:5" ht="30" customHeight="1">
      <c r="A28" s="1" t="s">
        <v>26</v>
      </c>
      <c r="B28" s="1" t="s">
        <v>27</v>
      </c>
      <c r="C28" s="2">
        <v>1</v>
      </c>
      <c r="D28" s="2"/>
      <c r="E28" s="1"/>
    </row>
    <row r="29" spans="1:5" ht="30" customHeight="1">
      <c r="A29" s="1" t="s">
        <v>26</v>
      </c>
      <c r="B29" s="1" t="s">
        <v>27</v>
      </c>
      <c r="C29" s="2"/>
      <c r="D29" s="2">
        <f>12+18</f>
        <v>30</v>
      </c>
      <c r="E29" s="1"/>
    </row>
    <row r="30" spans="1:5" ht="30" customHeight="1">
      <c r="A30" s="1" t="s">
        <v>95</v>
      </c>
      <c r="B30" s="1" t="s">
        <v>96</v>
      </c>
      <c r="C30" s="2"/>
      <c r="D30" s="2">
        <v>12</v>
      </c>
      <c r="E30" s="1"/>
    </row>
    <row r="31" spans="1:5" ht="30" customHeight="1">
      <c r="A31" s="1" t="s">
        <v>97</v>
      </c>
      <c r="B31" s="1" t="s">
        <v>98</v>
      </c>
      <c r="C31" s="2">
        <v>1</v>
      </c>
      <c r="D31" s="2"/>
      <c r="E31" s="1"/>
    </row>
    <row r="32" spans="1:5" ht="30" customHeight="1">
      <c r="A32" s="1" t="s">
        <v>97</v>
      </c>
      <c r="B32" s="1" t="s">
        <v>98</v>
      </c>
      <c r="C32" s="2">
        <v>1</v>
      </c>
      <c r="D32" s="2"/>
      <c r="E32" s="1"/>
    </row>
    <row r="33" spans="1:5" ht="30" customHeight="1">
      <c r="A33" s="1" t="s">
        <v>97</v>
      </c>
      <c r="B33" s="1" t="s">
        <v>98</v>
      </c>
      <c r="C33" s="2"/>
      <c r="D33" s="2">
        <f>18+6</f>
        <v>24</v>
      </c>
      <c r="E33" s="1"/>
    </row>
    <row r="34" spans="1:5" ht="30" customHeight="1">
      <c r="A34" s="1" t="s">
        <v>99</v>
      </c>
      <c r="B34" s="1" t="s">
        <v>31</v>
      </c>
      <c r="C34" s="2"/>
      <c r="D34" s="2">
        <f>6+6+6</f>
        <v>18</v>
      </c>
      <c r="E34" s="1"/>
    </row>
    <row r="35" spans="1:5" ht="30" customHeight="1">
      <c r="A35" s="1" t="s">
        <v>32</v>
      </c>
      <c r="B35" s="1" t="s">
        <v>33</v>
      </c>
      <c r="C35" s="2">
        <v>1</v>
      </c>
      <c r="D35" s="2"/>
      <c r="E35" s="1"/>
    </row>
    <row r="36" spans="1:5" ht="30" customHeight="1">
      <c r="A36" s="1" t="s">
        <v>32</v>
      </c>
      <c r="B36" s="1" t="s">
        <v>33</v>
      </c>
      <c r="C36" s="2">
        <v>1</v>
      </c>
      <c r="D36" s="2"/>
      <c r="E36" s="1"/>
    </row>
    <row r="37" spans="1:5" ht="30" customHeight="1">
      <c r="A37" s="1" t="s">
        <v>32</v>
      </c>
      <c r="B37" s="1" t="s">
        <v>33</v>
      </c>
      <c r="C37" s="2"/>
      <c r="D37" s="2">
        <f>(8-6)+15</f>
        <v>17</v>
      </c>
      <c r="E37" s="1"/>
    </row>
    <row r="38" spans="1:5" ht="30" customHeight="1">
      <c r="A38" s="1" t="s">
        <v>35</v>
      </c>
      <c r="B38" s="1" t="s">
        <v>36</v>
      </c>
      <c r="C38" s="2">
        <v>1</v>
      </c>
      <c r="D38" s="2"/>
      <c r="E38" s="1"/>
    </row>
    <row r="39" spans="1:5" ht="30" customHeight="1">
      <c r="A39" s="1" t="s">
        <v>35</v>
      </c>
      <c r="B39" s="1" t="s">
        <v>36</v>
      </c>
      <c r="C39" s="2">
        <v>1</v>
      </c>
      <c r="D39" s="2"/>
      <c r="E39" s="1"/>
    </row>
    <row r="40" spans="1:5" ht="30" customHeight="1">
      <c r="A40" s="1" t="s">
        <v>37</v>
      </c>
      <c r="B40" s="1" t="s">
        <v>38</v>
      </c>
      <c r="C40" s="2">
        <v>1</v>
      </c>
      <c r="D40" s="2"/>
      <c r="E40" s="1"/>
    </row>
    <row r="41" spans="1:5" ht="30" customHeight="1">
      <c r="A41" s="1" t="s">
        <v>37</v>
      </c>
      <c r="B41" s="1" t="s">
        <v>38</v>
      </c>
      <c r="C41" s="2"/>
      <c r="D41" s="2">
        <v>18</v>
      </c>
      <c r="E41" s="1"/>
    </row>
    <row r="42" spans="1:5" ht="30" customHeight="1">
      <c r="A42" s="1" t="s">
        <v>39</v>
      </c>
      <c r="B42" s="1" t="s">
        <v>40</v>
      </c>
      <c r="C42" s="2">
        <v>1</v>
      </c>
      <c r="D42" s="2"/>
      <c r="E42" s="1"/>
    </row>
    <row r="43" spans="1:5" ht="30" customHeight="1">
      <c r="A43" s="1" t="s">
        <v>39</v>
      </c>
      <c r="B43" s="1" t="s">
        <v>40</v>
      </c>
      <c r="C43" s="2"/>
      <c r="D43" s="2">
        <v>6</v>
      </c>
      <c r="E43" s="1"/>
    </row>
    <row r="44" spans="1:5" ht="30" customHeight="1">
      <c r="A44" s="1" t="s">
        <v>41</v>
      </c>
      <c r="B44" s="1" t="s">
        <v>42</v>
      </c>
      <c r="C44" s="2">
        <v>1</v>
      </c>
      <c r="D44" s="2"/>
      <c r="E44" s="1"/>
    </row>
    <row r="45" spans="1:5" ht="30" customHeight="1">
      <c r="A45" s="1" t="s">
        <v>43</v>
      </c>
      <c r="B45" s="1" t="s">
        <v>44</v>
      </c>
      <c r="C45" s="2">
        <v>1</v>
      </c>
      <c r="D45" s="2"/>
      <c r="E45" s="1"/>
    </row>
    <row r="46" spans="1:5" ht="30" customHeight="1">
      <c r="A46" s="1" t="s">
        <v>43</v>
      </c>
      <c r="B46" s="1" t="s">
        <v>44</v>
      </c>
      <c r="C46" s="2"/>
      <c r="D46" s="2">
        <v>24</v>
      </c>
      <c r="E46" s="1"/>
    </row>
    <row r="47" spans="1:5" ht="30" customHeight="1">
      <c r="A47" s="1" t="s">
        <v>43</v>
      </c>
      <c r="B47" s="1" t="s">
        <v>44</v>
      </c>
      <c r="C47" s="2"/>
      <c r="D47" s="2">
        <v>15</v>
      </c>
      <c r="E47" s="1"/>
    </row>
    <row r="48" spans="1:5" ht="30" customHeight="1">
      <c r="A48" s="1" t="s">
        <v>45</v>
      </c>
      <c r="B48" s="1" t="s">
        <v>46</v>
      </c>
      <c r="C48" s="2">
        <v>1</v>
      </c>
      <c r="D48" s="2"/>
      <c r="E48" s="1"/>
    </row>
    <row r="49" spans="1:5" ht="30" customHeight="1">
      <c r="A49" s="1" t="s">
        <v>45</v>
      </c>
      <c r="B49" s="1" t="s">
        <v>46</v>
      </c>
      <c r="C49" s="2"/>
      <c r="D49" s="2">
        <f>18+6</f>
        <v>24</v>
      </c>
      <c r="E49" s="1"/>
    </row>
    <row r="50" spans="1:5" ht="30" customHeight="1">
      <c r="A50" s="1" t="s">
        <v>49</v>
      </c>
      <c r="B50" s="1" t="s">
        <v>50</v>
      </c>
      <c r="C50" s="2"/>
      <c r="D50" s="2">
        <f>8+6+18</f>
        <v>32</v>
      </c>
      <c r="E50" s="1"/>
    </row>
    <row r="51" spans="1:5" ht="30" customHeight="1">
      <c r="A51" s="1" t="s">
        <v>51</v>
      </c>
      <c r="B51" s="1" t="s">
        <v>86</v>
      </c>
      <c r="C51" s="2"/>
      <c r="D51" s="2">
        <v>30</v>
      </c>
      <c r="E51" s="1"/>
    </row>
    <row r="52" spans="1:5" ht="30" customHeight="1">
      <c r="A52" s="1" t="s">
        <v>53</v>
      </c>
      <c r="B52" s="1" t="s">
        <v>100</v>
      </c>
      <c r="C52" s="2">
        <v>1</v>
      </c>
      <c r="D52" s="2"/>
      <c r="E52" s="1"/>
    </row>
    <row r="53" spans="1:5" ht="30" customHeight="1">
      <c r="A53" s="1" t="s">
        <v>53</v>
      </c>
      <c r="B53" s="1" t="s">
        <v>100</v>
      </c>
      <c r="C53" s="2">
        <v>1</v>
      </c>
      <c r="D53" s="2"/>
      <c r="E53" s="1"/>
    </row>
    <row r="54" spans="1:5" ht="30" customHeight="1">
      <c r="A54" s="1" t="s">
        <v>55</v>
      </c>
      <c r="B54" s="1" t="s">
        <v>101</v>
      </c>
      <c r="C54" s="2">
        <v>1</v>
      </c>
      <c r="D54" s="2"/>
      <c r="E54" s="1"/>
    </row>
    <row r="55" spans="1:5" ht="30" customHeight="1">
      <c r="A55" s="1" t="s">
        <v>55</v>
      </c>
      <c r="B55" s="1" t="s">
        <v>101</v>
      </c>
      <c r="C55" s="2"/>
      <c r="D55" s="2">
        <v>12</v>
      </c>
      <c r="E55" s="1"/>
    </row>
    <row r="56" spans="1:5" ht="30" customHeight="1">
      <c r="A56" s="1" t="s">
        <v>57</v>
      </c>
      <c r="B56" s="1" t="s">
        <v>58</v>
      </c>
      <c r="C56" s="2">
        <v>1</v>
      </c>
      <c r="D56" s="2"/>
      <c r="E56" s="1"/>
    </row>
    <row r="57" spans="1:5" ht="30" customHeight="1">
      <c r="A57" s="11" t="s">
        <v>57</v>
      </c>
      <c r="B57" s="11" t="s">
        <v>58</v>
      </c>
      <c r="C57" s="12"/>
      <c r="D57" s="12">
        <v>15</v>
      </c>
      <c r="E57" s="11"/>
    </row>
    <row r="58" spans="1:5" ht="30" customHeight="1">
      <c r="A58" s="9" t="s">
        <v>59</v>
      </c>
      <c r="B58" s="9" t="s">
        <v>102</v>
      </c>
      <c r="C58" s="10">
        <v>1</v>
      </c>
      <c r="D58" s="10"/>
      <c r="E58" s="9" t="s">
        <v>103</v>
      </c>
    </row>
    <row r="59" spans="1:5" ht="30" customHeight="1">
      <c r="A59" s="9" t="s">
        <v>61</v>
      </c>
      <c r="B59" s="9" t="s">
        <v>62</v>
      </c>
      <c r="C59" s="10"/>
      <c r="D59" s="10">
        <v>18</v>
      </c>
      <c r="E59" s="9"/>
    </row>
    <row r="60" spans="1:5" ht="30" customHeight="1">
      <c r="A60" s="9" t="s">
        <v>63</v>
      </c>
      <c r="B60" s="9" t="s">
        <v>64</v>
      </c>
      <c r="C60" s="10"/>
      <c r="D60" s="10">
        <f>12+18</f>
        <v>30</v>
      </c>
      <c r="E60" s="9"/>
    </row>
    <row r="61" spans="1:5" ht="30" customHeight="1">
      <c r="A61" s="13" t="s">
        <v>65</v>
      </c>
      <c r="B61" s="13" t="s">
        <v>66</v>
      </c>
      <c r="C61" s="14">
        <v>1</v>
      </c>
      <c r="D61" s="14"/>
      <c r="E61" s="13"/>
    </row>
    <row r="62" spans="1:5" ht="30" customHeight="1">
      <c r="A62" s="13" t="s">
        <v>65</v>
      </c>
      <c r="B62" s="13" t="s">
        <v>66</v>
      </c>
      <c r="C62" s="14"/>
      <c r="D62" s="14">
        <v>18</v>
      </c>
      <c r="E62" s="13"/>
    </row>
    <row r="63" spans="1:5" ht="30" customHeight="1">
      <c r="A63" s="9" t="s">
        <v>67</v>
      </c>
      <c r="B63" s="9" t="s">
        <v>68</v>
      </c>
      <c r="C63" s="14">
        <v>1</v>
      </c>
      <c r="D63" s="14"/>
      <c r="E63" s="13"/>
    </row>
    <row r="64" spans="1:5" ht="30" customHeight="1">
      <c r="A64" s="9" t="s">
        <v>67</v>
      </c>
      <c r="B64" s="9" t="s">
        <v>68</v>
      </c>
      <c r="C64" s="10"/>
      <c r="D64" s="10">
        <f>8+15+6+6</f>
        <v>35</v>
      </c>
      <c r="E64" s="9"/>
    </row>
    <row r="65" spans="1:5" ht="30" customHeight="1">
      <c r="A65" s="9" t="s">
        <v>69</v>
      </c>
      <c r="B65" s="9" t="s">
        <v>70</v>
      </c>
      <c r="C65" s="10"/>
      <c r="D65" s="10">
        <v>18</v>
      </c>
      <c r="E65" s="9"/>
    </row>
    <row r="66" spans="1:5" ht="30" customHeight="1">
      <c r="A66" s="9" t="s">
        <v>104</v>
      </c>
      <c r="B66" s="9" t="s">
        <v>74</v>
      </c>
      <c r="C66" s="10"/>
      <c r="D66" s="10">
        <f>12+12</f>
        <v>24</v>
      </c>
      <c r="E66" s="9"/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Boagno Alessandra</cp:lastModifiedBy>
  <cp:revision/>
  <dcterms:created xsi:type="dcterms:W3CDTF">2014-08-07T10:25:08Z</dcterms:created>
  <dcterms:modified xsi:type="dcterms:W3CDTF">2022-08-03T12:06:15Z</dcterms:modified>
  <cp:category/>
  <cp:contentStatus/>
</cp:coreProperties>
</file>